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ECARF\"/>
    </mc:Choice>
  </mc:AlternateContent>
  <bookViews>
    <workbookView xWindow="0" yWindow="0" windowWidth="28800" windowHeight="12135"/>
  </bookViews>
  <sheets>
    <sheet name="LEVANTAMENTO REQUISITADOS- para" sheetId="1" r:id="rId1"/>
  </sheets>
  <calcPr calcId="152511"/>
</workbook>
</file>

<file path=xl/calcChain.xml><?xml version="1.0" encoding="utf-8"?>
<calcChain xmlns="http://schemas.openxmlformats.org/spreadsheetml/2006/main">
  <c r="N16" i="1" l="1"/>
  <c r="N7" i="1" l="1"/>
  <c r="N8" i="1"/>
  <c r="N9" i="1"/>
  <c r="N10" i="1"/>
  <c r="N12" i="1"/>
  <c r="N13" i="1"/>
  <c r="N14" i="1"/>
  <c r="N15" i="1"/>
  <c r="N17" i="1"/>
  <c r="N19" i="1"/>
  <c r="N20" i="1"/>
  <c r="N21" i="1"/>
  <c r="N22" i="1"/>
  <c r="N23" i="1"/>
  <c r="N25" i="1"/>
  <c r="N26" i="1"/>
  <c r="N29" i="1"/>
  <c r="N33" i="1"/>
  <c r="N34" i="1"/>
  <c r="N35" i="1"/>
  <c r="N36" i="1"/>
  <c r="N37" i="1"/>
  <c r="N38" i="1"/>
  <c r="N39" i="1"/>
</calcChain>
</file>

<file path=xl/sharedStrings.xml><?xml version="1.0" encoding="utf-8"?>
<sst xmlns="http://schemas.openxmlformats.org/spreadsheetml/2006/main" count="344" uniqueCount="156">
  <si>
    <t>MATRÍCULA ÓRGÃO DE ORIGEM</t>
  </si>
  <si>
    <t>NOME</t>
  </si>
  <si>
    <t>ÓRGÃO ORIGEM</t>
  </si>
  <si>
    <t>CARGO EFETIVO OCUPADO</t>
  </si>
  <si>
    <t>POSSE CARGO EFETIVO</t>
  </si>
  <si>
    <t>NATUREZA ATRIBUIÇÕES ORIGEM</t>
  </si>
  <si>
    <t>LOTAÇÃO</t>
  </si>
  <si>
    <t>FC</t>
  </si>
  <si>
    <t>INÍCIO REQUISIÇÃO</t>
  </si>
  <si>
    <t>FIM REQUISIÇÃO</t>
  </si>
  <si>
    <t>NATUREZA ATIVIDADES TRE</t>
  </si>
  <si>
    <t>SECRETARIA DE ESTADO DE EDUCAÇÃO</t>
  </si>
  <si>
    <t>Administrativo</t>
  </si>
  <si>
    <t>não</t>
  </si>
  <si>
    <t>Req. Inicial</t>
  </si>
  <si>
    <t>ANDRE JANAILSON DE OLIVEIRA PIMENTEL</t>
  </si>
  <si>
    <t>PREFEITURA MUNICIPAL DE CRUZEIRO DO SUL</t>
  </si>
  <si>
    <t>4ª ZE</t>
  </si>
  <si>
    <t>5ª ZE</t>
  </si>
  <si>
    <t>CACIANA GRANDE DE ALMEIDA</t>
  </si>
  <si>
    <t>PREFEITURA MUNICIPAL DE ACRELÂNDIA</t>
  </si>
  <si>
    <t>8ª ZE</t>
  </si>
  <si>
    <t>CELENE FERREIRA CARVALHO</t>
  </si>
  <si>
    <t>PREFEITURA MUNICIPAL DE ASSIS BRASIL</t>
  </si>
  <si>
    <t>DALILA REGINA DA SILVA QUEIROZ</t>
  </si>
  <si>
    <t>UNIVERSIDADE FEDERAL DO ACRE</t>
  </si>
  <si>
    <t>9ª ZE</t>
  </si>
  <si>
    <t>ELIAS FRANCISCO DOS SANTOS JUNIOR</t>
  </si>
  <si>
    <t>MINISTÉRIO PÚBLICO DO ESTADO DO ACRE</t>
  </si>
  <si>
    <t>ERDEJEANE FIRMINO DOS SANTOS</t>
  </si>
  <si>
    <t>PREFEITURA MUNICIPAL DE MANCIO LIMA</t>
  </si>
  <si>
    <t>1ª ZE</t>
  </si>
  <si>
    <t>78174-1</t>
  </si>
  <si>
    <t>FRANCISCO LUIZ FERREIRA PEREIRA</t>
  </si>
  <si>
    <t>SECRETARIA DE ESTADO DE AGROPECUÁRIA-GR/JURUÁ-AC</t>
  </si>
  <si>
    <t>GLAUCINARIA DA SILVA BATISTA</t>
  </si>
  <si>
    <t>PREFEITURA MUNICIPAL DE JORDÃO</t>
  </si>
  <si>
    <t>1419-2</t>
  </si>
  <si>
    <t>JANETE MARIA GADELHA CAMPOS PINHEIRO</t>
  </si>
  <si>
    <t>TRIBUNAL DE JUSTIÇA DO ESTADO DO ACRE</t>
  </si>
  <si>
    <t>6ª ZE</t>
  </si>
  <si>
    <t>JAQUELINES BRANDAO DE SOUZA</t>
  </si>
  <si>
    <t>PREFEITURA MUNICIPAL DE MANOEL URBANO</t>
  </si>
  <si>
    <t>3ª ZE</t>
  </si>
  <si>
    <t>JOCEMARA DE SOUZA MAGALHAES</t>
  </si>
  <si>
    <t>PREFEITURA MUNICIPAL DE PLÁCIDO DE CASTRO</t>
  </si>
  <si>
    <t>JOSE ELBES DA SILVA FILHO</t>
  </si>
  <si>
    <t>PREFEITURA MUNICIPAL DE RODRIGUES ALVES</t>
  </si>
  <si>
    <t>2367793-2</t>
  </si>
  <si>
    <t>JOSE PEREIRA DA SILVA</t>
  </si>
  <si>
    <t>SECRETARIA DE ESTADO DE PLANEJAMENTO E GESTÃO</t>
  </si>
  <si>
    <t>2ª ZE</t>
  </si>
  <si>
    <t>240290-1</t>
  </si>
  <si>
    <t>MARCOS GALVAO DE LIMA</t>
  </si>
  <si>
    <t>FUNDAÇÃO DE TECNOLOGIA DO ESTADO DO ACRE</t>
  </si>
  <si>
    <t>MARIA ANGELA ARAUJO DE LIMA</t>
  </si>
  <si>
    <t>PREFEITURA MUNICIPAL DE PORTO ACRE</t>
  </si>
  <si>
    <t>RALLY MAGALHAES DE OLIVEIRA</t>
  </si>
  <si>
    <t>PREFEITURA MUNICIPAL -CAPIXABA</t>
  </si>
  <si>
    <t>ROSENIR ELIAS DOS SANTOS</t>
  </si>
  <si>
    <t>PREFEITURA MUNICIPAL DE THAUMATURGO</t>
  </si>
  <si>
    <t>2366681-3</t>
  </si>
  <si>
    <t>SEBASTIANA MONTEIRO DE SOUZA</t>
  </si>
  <si>
    <t>SEBASTIAO ALENCAR DE OLIVEIRA</t>
  </si>
  <si>
    <t>TAIS FERNANDA ROSAS LEITAO</t>
  </si>
  <si>
    <t>9183345-7</t>
  </si>
  <si>
    <t>VALERIA CRISTINA DE MORAES PEREIRA</t>
  </si>
  <si>
    <t>VANDERLEIA ALVES DE BRITO</t>
  </si>
  <si>
    <t>PREFEITURA MUNICIPAL DE EPITACIOLÂNDIA</t>
  </si>
  <si>
    <t>MARIA LETÍCIA ROSA DOS SANTOS</t>
  </si>
  <si>
    <t>9ªZE</t>
  </si>
  <si>
    <t>ANTONIO MAURENE NOGUEIRA DA SILVA</t>
  </si>
  <si>
    <t>PREFEITURA MUNICIPAL DE PORTO WALTER</t>
  </si>
  <si>
    <t>N. PRORROGAÇÕES*</t>
  </si>
  <si>
    <t>*Prorrogações a partir da publicação da Resolução TSE nº 23.484/2016</t>
  </si>
  <si>
    <t>Digitador</t>
  </si>
  <si>
    <t>MATRÍCULA TRE-AC</t>
  </si>
  <si>
    <t>DATA DE RETORNO ANTERIOR, SE HOUVER</t>
  </si>
  <si>
    <t>-</t>
  </si>
  <si>
    <t>Apoio Administrativo Educacional</t>
  </si>
  <si>
    <t>Recepcionista</t>
  </si>
  <si>
    <t>Orientador Social/Assist. Administ.</t>
  </si>
  <si>
    <t>Aux.de Serviços Gerias</t>
  </si>
  <si>
    <t>Assistente em Administração</t>
  </si>
  <si>
    <t>Analista Processual</t>
  </si>
  <si>
    <t>Agente Administrativo</t>
  </si>
  <si>
    <t>Atendente Judiciário</t>
  </si>
  <si>
    <t>Gestor de Políticas Públicas</t>
  </si>
  <si>
    <t>Assistente de Pesquisas</t>
  </si>
  <si>
    <t>Auxiliar de Escritório</t>
  </si>
  <si>
    <t>Administrativo Educacional</t>
  </si>
  <si>
    <t>Aux.Operacional de Serviços Diversos</t>
  </si>
  <si>
    <t>Auxiliar Admistrativo</t>
  </si>
  <si>
    <t>COMPROVAÇÃO CORRELAÇÃOA ATIVIDADES (SEI)</t>
  </si>
  <si>
    <t>0001829-23.2020.6.01.8006</t>
  </si>
  <si>
    <t>0000873-39.2022.6.01.8005</t>
  </si>
  <si>
    <t>0009562-49.2016.6.24.8003</t>
  </si>
  <si>
    <t>0002067-89.2022.6.01.8000</t>
  </si>
  <si>
    <t>0000179-24.2023.6.01.8009</t>
  </si>
  <si>
    <t>0003088-88.2022.6.01.8004</t>
  </si>
  <si>
    <t>0000422-39.2021.6.01</t>
  </si>
  <si>
    <t>0000724-31.2022.6.01</t>
  </si>
  <si>
    <t>0002634-17.2022.6.01</t>
  </si>
  <si>
    <t>0002097-54.2018.6.01</t>
  </si>
  <si>
    <t>0001903-68.2020.6.01.8009</t>
  </si>
  <si>
    <t>0002356-38.2017.6.24.8006</t>
  </si>
  <si>
    <t>0002594-03.2016.6.24.8003</t>
  </si>
  <si>
    <t>0001387-35.2017.6.24.8002</t>
  </si>
  <si>
    <t>0003195-49.2019.6.01.8001</t>
  </si>
  <si>
    <t>0002088-52.2019.6.01.8006</t>
  </si>
  <si>
    <t>0008435-85.2016.6.24.8000</t>
  </si>
  <si>
    <t>0004745-58.2015.6.24.8008</t>
  </si>
  <si>
    <t>0008194-81.2016.6.24.8010</t>
  </si>
  <si>
    <t>OCULTAR</t>
  </si>
  <si>
    <t>0003023-05.2022.6.01.8001</t>
  </si>
  <si>
    <t>PODER JUDICIÁRIO</t>
  </si>
  <si>
    <t>ÓRGÃO:  TRIBUNAL REGIONAL ELEITORAL DO ACRE</t>
  </si>
  <si>
    <t>UNIDADE:  SEREF - SEÇÃO DE REGISTROS FUNCIONAIS</t>
  </si>
  <si>
    <t>RESOLUÇÃO 102 CNJ - ANEXO VII – SERVIDORES E/OU EMPREGADOS NÃO INTEGRANTES DO QUADRO PRÓPRIO EM EXERCÍCIO NO ÓRGÃO SEM EXERCÍCIO DE CARGO EM COMISSÃO OU FUNÇÃO DE CONFIANÇA, EXCETO OS CONSTANTES DO ANEXO VI.</t>
  </si>
  <si>
    <t>HELAYNI GLAUCIA SILVA DE ABREU ASSIS</t>
  </si>
  <si>
    <t>PAULO ROBERTO MONKS GARCIA</t>
  </si>
  <si>
    <t>YTAMARES MACEDO DE BRITO</t>
  </si>
  <si>
    <t>5043-1</t>
  </si>
  <si>
    <t>0001421-76.2022.6.01.8001</t>
  </si>
  <si>
    <t>CÂMARA MUNICIPAL DE RIO BRANCO</t>
  </si>
  <si>
    <t>Analista Legislativo</t>
  </si>
  <si>
    <t>0001096-43.2023.6.01.8009</t>
  </si>
  <si>
    <t>CRISTINA FLORES MOURA</t>
  </si>
  <si>
    <t>PREFEITURA MUNICIPAL DE SANTA ROSA DO PURUS</t>
  </si>
  <si>
    <t>0001453-41.2023.6.01.8003</t>
  </si>
  <si>
    <t>HELITON DE HOLANDA SOARES</t>
  </si>
  <si>
    <t>FUNDAÇÃO NACIONAL DE SAÚDE</t>
  </si>
  <si>
    <t>Técnico em Contabilidade</t>
  </si>
  <si>
    <t>SECON</t>
  </si>
  <si>
    <t>0001646-65.2023.6.01.8000</t>
  </si>
  <si>
    <t>KAIFA DE SOUZA BARBOSA</t>
  </si>
  <si>
    <t>0000865-34.2023.6.01.8003</t>
  </si>
  <si>
    <t>MARIA AURIR FERREIRA PISCO</t>
  </si>
  <si>
    <t>SECRETARIA MUNICIPAL DE EDUCAÇÃO DE BUJARI</t>
  </si>
  <si>
    <t>Auxiliar Operacional</t>
  </si>
  <si>
    <t>0001661-07.2023.6.01.8009</t>
  </si>
  <si>
    <t>MARIA ALESSANDRA PINTO DANTAS</t>
  </si>
  <si>
    <t>SECRETARIA DE ADMINISTRAÇÃO DO ESTADO DO ACRE</t>
  </si>
  <si>
    <t>Técnico em Gestão Pública</t>
  </si>
  <si>
    <t>SLC</t>
  </si>
  <si>
    <t>0001565-19.2023</t>
  </si>
  <si>
    <t>MARIVAN LIMA NOBRE</t>
  </si>
  <si>
    <t>0000139-42.2023</t>
  </si>
  <si>
    <t>Data de referência: 02/2024</t>
  </si>
  <si>
    <t>MAYRA DANIELI ALMEIDA DE OLIVEIRA</t>
  </si>
  <si>
    <t>9313915-1</t>
  </si>
  <si>
    <t>SECRETARIA DE ESTADO DE GESTÃO ADMINISTRATIVA</t>
  </si>
  <si>
    <t>Contador</t>
  </si>
  <si>
    <t>0001401-81.2019.6.01.8004</t>
  </si>
  <si>
    <t>Arquivo PDF</t>
  </si>
  <si>
    <t>Arquivo 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</si>
</sst>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8" fillId="0" borderId="0" xfId="0" applyFont="1"/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/>
    <xf numFmtId="0" fontId="19" fillId="0" borderId="10" xfId="0" applyFont="1" applyBorder="1" applyAlignment="1">
      <alignment horizontal="right"/>
    </xf>
    <xf numFmtId="14" fontId="19" fillId="0" borderId="10" xfId="0" applyNumberFormat="1" applyFont="1" applyBorder="1"/>
    <xf numFmtId="0" fontId="19" fillId="0" borderId="10" xfId="0" applyFont="1" applyBorder="1" applyAlignment="1">
      <alignment horizontal="center"/>
    </xf>
    <xf numFmtId="14" fontId="19" fillId="0" borderId="10" xfId="0" applyNumberFormat="1" applyFont="1" applyBorder="1" applyAlignment="1">
      <alignment horizontal="right"/>
    </xf>
    <xf numFmtId="0" fontId="19" fillId="0" borderId="10" xfId="0" applyFont="1" applyFill="1" applyBorder="1"/>
    <xf numFmtId="0" fontId="19" fillId="0" borderId="10" xfId="0" applyFont="1" applyFill="1" applyBorder="1" applyAlignment="1">
      <alignment horizontal="right"/>
    </xf>
    <xf numFmtId="14" fontId="19" fillId="0" borderId="10" xfId="0" applyNumberFormat="1" applyFont="1" applyFill="1" applyBorder="1"/>
    <xf numFmtId="0" fontId="19" fillId="0" borderId="10" xfId="0" applyFont="1" applyFill="1" applyBorder="1" applyAlignment="1">
      <alignment horizontal="center"/>
    </xf>
    <xf numFmtId="0" fontId="0" fillId="0" borderId="0" xfId="0" applyFill="1"/>
    <xf numFmtId="0" fontId="0" fillId="0" borderId="0" xfId="0"/>
    <xf numFmtId="0" fontId="0" fillId="0" borderId="0" xfId="0"/>
    <xf numFmtId="0" fontId="20" fillId="0" borderId="0" xfId="0" applyFont="1" applyAlignment="1"/>
    <xf numFmtId="0" fontId="20" fillId="0" borderId="0" xfId="0" applyFont="1" applyAlignment="1">
      <alignment horizontal="left"/>
    </xf>
    <xf numFmtId="0" fontId="21" fillId="0" borderId="11" xfId="0" applyFont="1" applyBorder="1" applyAlignment="1">
      <alignment horizont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6" zoomScale="90" zoomScaleNormal="90" workbookViewId="0">
      <selection sqref="A1:Q41"/>
    </sheetView>
  </sheetViews>
  <sheetFormatPr defaultRowHeight="15" x14ac:dyDescent="0.25"/>
  <cols>
    <col min="1" max="1" width="38.42578125" customWidth="1"/>
    <col min="2" max="2" width="10.7109375" customWidth="1"/>
    <col min="3" max="3" width="11.28515625" bestFit="1" customWidth="1"/>
    <col min="4" max="4" width="47.7109375" customWidth="1"/>
    <col min="5" max="5" width="26.85546875" customWidth="1"/>
    <col min="6" max="6" width="12.140625" customWidth="1"/>
    <col min="7" max="7" width="14.140625" customWidth="1"/>
    <col min="8" max="8" width="7.85546875" customWidth="1"/>
    <col min="9" max="9" width="4.7109375" bestFit="1" customWidth="1"/>
    <col min="10" max="10" width="13.140625" bestFit="1" customWidth="1"/>
    <col min="11" max="11" width="12.85546875" customWidth="1"/>
    <col min="12" max="12" width="17.5703125" hidden="1" customWidth="1"/>
    <col min="13" max="13" width="11.85546875" customWidth="1"/>
    <col min="14" max="14" width="26.7109375" hidden="1" customWidth="1"/>
    <col min="15" max="15" width="14.28515625" customWidth="1"/>
    <col min="16" max="16" width="16" customWidth="1"/>
    <col min="17" max="17" width="26" customWidth="1"/>
  </cols>
  <sheetData>
    <row r="1" spans="1:17" x14ac:dyDescent="0.25">
      <c r="A1" s="17" t="s">
        <v>115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x14ac:dyDescent="0.25">
      <c r="A2" s="17" t="s">
        <v>116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x14ac:dyDescent="0.25">
      <c r="A3" s="17" t="s">
        <v>117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x14ac:dyDescent="0.25">
      <c r="A4" s="16" t="s">
        <v>148</v>
      </c>
      <c r="B4" s="16"/>
      <c r="C4" s="16"/>
      <c r="D4" s="16" t="s">
        <v>154</v>
      </c>
      <c r="E4" s="16" t="s">
        <v>155</v>
      </c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ht="27" customHeight="1" x14ac:dyDescent="0.25">
      <c r="A5" s="18" t="s">
        <v>118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1:17" ht="60" x14ac:dyDescent="0.25">
      <c r="A6" s="2" t="s">
        <v>1</v>
      </c>
      <c r="B6" s="3" t="s">
        <v>76</v>
      </c>
      <c r="C6" s="3" t="s">
        <v>0</v>
      </c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77</v>
      </c>
      <c r="K6" s="2" t="s">
        <v>8</v>
      </c>
      <c r="L6" s="2" t="s">
        <v>113</v>
      </c>
      <c r="M6" s="2" t="s">
        <v>9</v>
      </c>
      <c r="N6" s="2" t="s">
        <v>113</v>
      </c>
      <c r="O6" s="2" t="s">
        <v>10</v>
      </c>
      <c r="P6" s="3" t="s">
        <v>73</v>
      </c>
      <c r="Q6" s="2" t="s">
        <v>93</v>
      </c>
    </row>
    <row r="7" spans="1:17" x14ac:dyDescent="0.25">
      <c r="A7" s="4" t="s">
        <v>15</v>
      </c>
      <c r="B7" s="5">
        <v>31777</v>
      </c>
      <c r="C7" s="5">
        <v>15890</v>
      </c>
      <c r="D7" s="4" t="s">
        <v>16</v>
      </c>
      <c r="E7" s="4" t="s">
        <v>75</v>
      </c>
      <c r="F7" s="6">
        <v>36831</v>
      </c>
      <c r="G7" s="4" t="s">
        <v>12</v>
      </c>
      <c r="H7" s="4" t="s">
        <v>17</v>
      </c>
      <c r="I7" s="4" t="s">
        <v>13</v>
      </c>
      <c r="J7" s="5" t="s">
        <v>78</v>
      </c>
      <c r="K7" s="6">
        <v>38624</v>
      </c>
      <c r="L7" s="6">
        <v>42920</v>
      </c>
      <c r="M7" s="6">
        <v>45657</v>
      </c>
      <c r="N7" s="6" t="str">
        <f t="shared" ref="N7:N39" si="0">DATEDIF(L7,M7,"Y")&amp;" anos, "&amp;DATEDIF(L7,M7,"YM")&amp;" meses, "&amp;DATEDIF(L7,M7,"MD")&amp;" dias "</f>
        <v xml:space="preserve">7 anos, 5 meses, 27 dias </v>
      </c>
      <c r="O7" s="4" t="s">
        <v>12</v>
      </c>
      <c r="P7" s="7">
        <v>6</v>
      </c>
      <c r="Q7" s="5" t="s">
        <v>110</v>
      </c>
    </row>
    <row r="8" spans="1:17" x14ac:dyDescent="0.25">
      <c r="A8" s="4" t="s">
        <v>71</v>
      </c>
      <c r="B8" s="5">
        <v>50238</v>
      </c>
      <c r="C8" s="5">
        <v>355</v>
      </c>
      <c r="D8" s="4" t="s">
        <v>72</v>
      </c>
      <c r="E8" s="4" t="s">
        <v>81</v>
      </c>
      <c r="F8" s="6">
        <v>41791</v>
      </c>
      <c r="G8" s="4" t="s">
        <v>12</v>
      </c>
      <c r="H8" s="4" t="s">
        <v>17</v>
      </c>
      <c r="I8" s="4" t="s">
        <v>13</v>
      </c>
      <c r="J8" s="5" t="s">
        <v>78</v>
      </c>
      <c r="K8" s="6">
        <v>45000</v>
      </c>
      <c r="L8" s="6">
        <v>45000</v>
      </c>
      <c r="M8" s="6">
        <v>45366</v>
      </c>
      <c r="N8" s="6" t="str">
        <f t="shared" si="0"/>
        <v xml:space="preserve">1 anos, 0 meses, 0 dias </v>
      </c>
      <c r="O8" s="4" t="s">
        <v>12</v>
      </c>
      <c r="P8" s="7" t="s">
        <v>14</v>
      </c>
      <c r="Q8" s="5" t="s">
        <v>99</v>
      </c>
    </row>
    <row r="9" spans="1:17" x14ac:dyDescent="0.25">
      <c r="A9" s="4" t="s">
        <v>19</v>
      </c>
      <c r="B9" s="5">
        <v>50203</v>
      </c>
      <c r="C9" s="5">
        <v>376</v>
      </c>
      <c r="D9" s="4" t="s">
        <v>20</v>
      </c>
      <c r="E9" s="4" t="s">
        <v>82</v>
      </c>
      <c r="F9" s="6">
        <v>37773</v>
      </c>
      <c r="G9" s="4" t="s">
        <v>12</v>
      </c>
      <c r="H9" s="4" t="s">
        <v>21</v>
      </c>
      <c r="I9" s="4" t="s">
        <v>13</v>
      </c>
      <c r="J9" s="8">
        <v>42011</v>
      </c>
      <c r="K9" s="6">
        <v>44270</v>
      </c>
      <c r="L9" s="6">
        <v>44270</v>
      </c>
      <c r="M9" s="6">
        <v>45000</v>
      </c>
      <c r="N9" s="6" t="str">
        <f t="shared" si="0"/>
        <v xml:space="preserve">2 anos, 0 meses, 0 dias </v>
      </c>
      <c r="O9" s="4" t="s">
        <v>12</v>
      </c>
      <c r="P9" s="7">
        <v>2</v>
      </c>
      <c r="Q9" s="5" t="s">
        <v>100</v>
      </c>
    </row>
    <row r="10" spans="1:17" x14ac:dyDescent="0.25">
      <c r="A10" s="4" t="s">
        <v>22</v>
      </c>
      <c r="B10" s="5">
        <v>50213</v>
      </c>
      <c r="C10" s="5">
        <v>15</v>
      </c>
      <c r="D10" s="4" t="s">
        <v>23</v>
      </c>
      <c r="E10" s="4" t="s">
        <v>92</v>
      </c>
      <c r="F10" s="6">
        <v>35803</v>
      </c>
      <c r="G10" s="4" t="s">
        <v>12</v>
      </c>
      <c r="H10" s="4" t="s">
        <v>40</v>
      </c>
      <c r="I10" s="4" t="s">
        <v>13</v>
      </c>
      <c r="J10" s="8">
        <v>40774</v>
      </c>
      <c r="K10" s="6">
        <v>44697</v>
      </c>
      <c r="L10" s="6">
        <v>44697</v>
      </c>
      <c r="M10" s="6">
        <v>45429</v>
      </c>
      <c r="N10" s="6" t="str">
        <f t="shared" si="0"/>
        <v xml:space="preserve">2 anos, 0 meses, 1 dias </v>
      </c>
      <c r="O10" s="4" t="s">
        <v>12</v>
      </c>
      <c r="P10" s="7">
        <v>1</v>
      </c>
      <c r="Q10" s="5" t="s">
        <v>94</v>
      </c>
    </row>
    <row r="11" spans="1:17" x14ac:dyDescent="0.25">
      <c r="A11" s="14" t="s">
        <v>127</v>
      </c>
      <c r="B11" s="5">
        <v>50247</v>
      </c>
      <c r="C11" s="5">
        <v>158</v>
      </c>
      <c r="D11" s="15" t="s">
        <v>128</v>
      </c>
      <c r="E11" s="4" t="s">
        <v>92</v>
      </c>
      <c r="F11" s="6">
        <v>39510</v>
      </c>
      <c r="G11" s="4" t="s">
        <v>12</v>
      </c>
      <c r="H11" s="4" t="s">
        <v>43</v>
      </c>
      <c r="I11" s="4" t="s">
        <v>13</v>
      </c>
      <c r="J11" s="8" t="s">
        <v>78</v>
      </c>
      <c r="K11" s="6">
        <v>45139</v>
      </c>
      <c r="L11" s="6"/>
      <c r="M11" s="6">
        <v>45493</v>
      </c>
      <c r="N11" s="6"/>
      <c r="O11" s="4" t="s">
        <v>12</v>
      </c>
      <c r="P11" s="7" t="s">
        <v>14</v>
      </c>
      <c r="Q11" s="5" t="s">
        <v>129</v>
      </c>
    </row>
    <row r="12" spans="1:17" x14ac:dyDescent="0.25">
      <c r="A12" s="4" t="s">
        <v>24</v>
      </c>
      <c r="B12" s="5">
        <v>50199</v>
      </c>
      <c r="C12" s="5">
        <v>2683754</v>
      </c>
      <c r="D12" s="4" t="s">
        <v>25</v>
      </c>
      <c r="E12" s="4" t="s">
        <v>83</v>
      </c>
      <c r="F12" s="6">
        <v>41841</v>
      </c>
      <c r="G12" s="4" t="s">
        <v>12</v>
      </c>
      <c r="H12" s="4" t="s">
        <v>26</v>
      </c>
      <c r="I12" s="4" t="s">
        <v>13</v>
      </c>
      <c r="J12" s="5" t="s">
        <v>78</v>
      </c>
      <c r="K12" s="6">
        <v>44335</v>
      </c>
      <c r="L12" s="6">
        <v>44335</v>
      </c>
      <c r="M12" s="6">
        <v>45796</v>
      </c>
      <c r="N12" s="6" t="str">
        <f t="shared" si="0"/>
        <v xml:space="preserve">4 anos, 0 meses, 0 dias </v>
      </c>
      <c r="O12" s="4" t="s">
        <v>12</v>
      </c>
      <c r="P12" s="7">
        <v>3</v>
      </c>
      <c r="Q12" s="5" t="s">
        <v>104</v>
      </c>
    </row>
    <row r="13" spans="1:17" x14ac:dyDescent="0.25">
      <c r="A13" s="4" t="s">
        <v>27</v>
      </c>
      <c r="B13" s="5">
        <v>50207</v>
      </c>
      <c r="C13" s="5">
        <v>5078</v>
      </c>
      <c r="D13" s="4" t="s">
        <v>28</v>
      </c>
      <c r="E13" s="4" t="s">
        <v>84</v>
      </c>
      <c r="F13" s="6">
        <v>41687</v>
      </c>
      <c r="G13" s="4" t="s">
        <v>12</v>
      </c>
      <c r="H13" s="4" t="s">
        <v>26</v>
      </c>
      <c r="I13" s="4" t="s">
        <v>13</v>
      </c>
      <c r="J13" s="5" t="s">
        <v>78</v>
      </c>
      <c r="K13" s="6">
        <v>44684</v>
      </c>
      <c r="L13" s="6">
        <v>44684</v>
      </c>
      <c r="M13" s="6">
        <v>45688</v>
      </c>
      <c r="N13" s="6" t="str">
        <f t="shared" si="0"/>
        <v xml:space="preserve">2 anos, 8 meses, 28 dias </v>
      </c>
      <c r="O13" s="4" t="s">
        <v>12</v>
      </c>
      <c r="P13" s="7">
        <v>1</v>
      </c>
      <c r="Q13" s="5" t="s">
        <v>101</v>
      </c>
    </row>
    <row r="14" spans="1:17" x14ac:dyDescent="0.25">
      <c r="A14" s="4" t="s">
        <v>29</v>
      </c>
      <c r="B14" s="5">
        <v>31648</v>
      </c>
      <c r="C14" s="5">
        <v>775</v>
      </c>
      <c r="D14" s="4" t="s">
        <v>30</v>
      </c>
      <c r="E14" s="4" t="s">
        <v>85</v>
      </c>
      <c r="F14" s="6">
        <v>38839</v>
      </c>
      <c r="G14" s="4" t="s">
        <v>12</v>
      </c>
      <c r="H14" s="4" t="s">
        <v>17</v>
      </c>
      <c r="I14" s="4" t="s">
        <v>13</v>
      </c>
      <c r="J14" s="5" t="s">
        <v>78</v>
      </c>
      <c r="K14" s="6">
        <v>39422</v>
      </c>
      <c r="L14" s="6">
        <v>42920</v>
      </c>
      <c r="M14" s="6">
        <v>45657</v>
      </c>
      <c r="N14" s="6" t="str">
        <f t="shared" si="0"/>
        <v xml:space="preserve">7 anos, 5 meses, 27 dias </v>
      </c>
      <c r="O14" s="4" t="s">
        <v>12</v>
      </c>
      <c r="P14" s="7">
        <v>6</v>
      </c>
      <c r="Q14" s="5" t="s">
        <v>110</v>
      </c>
    </row>
    <row r="15" spans="1:17" x14ac:dyDescent="0.25">
      <c r="A15" s="4" t="s">
        <v>33</v>
      </c>
      <c r="B15" s="5">
        <v>31179</v>
      </c>
      <c r="C15" s="5" t="s">
        <v>32</v>
      </c>
      <c r="D15" s="4" t="s">
        <v>34</v>
      </c>
      <c r="E15" s="4" t="s">
        <v>85</v>
      </c>
      <c r="F15" s="6">
        <v>31544</v>
      </c>
      <c r="G15" s="4" t="s">
        <v>12</v>
      </c>
      <c r="H15" s="4" t="s">
        <v>17</v>
      </c>
      <c r="I15" s="4" t="s">
        <v>13</v>
      </c>
      <c r="J15" s="5" t="s">
        <v>78</v>
      </c>
      <c r="K15" s="6">
        <v>42125</v>
      </c>
      <c r="L15" s="6">
        <v>42920</v>
      </c>
      <c r="M15" s="6">
        <v>45657</v>
      </c>
      <c r="N15" s="6" t="str">
        <f t="shared" si="0"/>
        <v xml:space="preserve">7 anos, 5 meses, 27 dias </v>
      </c>
      <c r="O15" s="4" t="s">
        <v>12</v>
      </c>
      <c r="P15" s="7">
        <v>6</v>
      </c>
      <c r="Q15" s="5" t="s">
        <v>110</v>
      </c>
    </row>
    <row r="16" spans="1:17" s="15" customFormat="1" x14ac:dyDescent="0.25">
      <c r="A16" s="4" t="s">
        <v>35</v>
      </c>
      <c r="B16" s="5">
        <v>50205</v>
      </c>
      <c r="C16" s="5">
        <v>639</v>
      </c>
      <c r="D16" s="4" t="s">
        <v>36</v>
      </c>
      <c r="E16" s="4" t="s">
        <v>85</v>
      </c>
      <c r="F16" s="6">
        <v>40074</v>
      </c>
      <c r="G16" s="4" t="s">
        <v>12</v>
      </c>
      <c r="H16" s="4" t="s">
        <v>18</v>
      </c>
      <c r="I16" s="4" t="s">
        <v>13</v>
      </c>
      <c r="J16" s="8">
        <v>44309</v>
      </c>
      <c r="K16" s="6">
        <v>44677</v>
      </c>
      <c r="L16" s="6">
        <v>44677</v>
      </c>
      <c r="M16" s="6">
        <v>45408</v>
      </c>
      <c r="N16" s="6" t="str">
        <f t="shared" ref="N16" si="1">DATEDIF(L16,M16,"Y")&amp;" anos, "&amp;DATEDIF(L16,M16,"YM")&amp;" meses, "&amp;DATEDIF(L16,M16,"MD")&amp;" dias "</f>
        <v xml:space="preserve">2 anos, 0 meses, 0 dias </v>
      </c>
      <c r="O16" s="4" t="s">
        <v>12</v>
      </c>
      <c r="P16" s="7">
        <v>1</v>
      </c>
      <c r="Q16" s="5" t="s">
        <v>95</v>
      </c>
    </row>
    <row r="17" spans="1:17" x14ac:dyDescent="0.25">
      <c r="A17" s="4" t="s">
        <v>119</v>
      </c>
      <c r="B17" s="5">
        <v>50237</v>
      </c>
      <c r="C17" s="5">
        <v>9321101</v>
      </c>
      <c r="D17" s="4" t="s">
        <v>11</v>
      </c>
      <c r="E17" s="4" t="s">
        <v>79</v>
      </c>
      <c r="F17" s="6">
        <v>42913</v>
      </c>
      <c r="G17" s="4" t="s">
        <v>12</v>
      </c>
      <c r="H17" s="4" t="s">
        <v>70</v>
      </c>
      <c r="I17" s="4" t="s">
        <v>13</v>
      </c>
      <c r="J17" s="5" t="s">
        <v>78</v>
      </c>
      <c r="K17" s="6">
        <v>45009</v>
      </c>
      <c r="L17" s="6">
        <v>45009</v>
      </c>
      <c r="M17" s="6">
        <v>45740</v>
      </c>
      <c r="N17" s="6" t="str">
        <f t="shared" si="0"/>
        <v xml:space="preserve">2 anos, 0 meses, 0 dias </v>
      </c>
      <c r="O17" s="4" t="s">
        <v>12</v>
      </c>
      <c r="P17" s="7" t="s">
        <v>14</v>
      </c>
      <c r="Q17" s="5" t="s">
        <v>98</v>
      </c>
    </row>
    <row r="18" spans="1:17" s="15" customFormat="1" x14ac:dyDescent="0.25">
      <c r="A18" s="4" t="s">
        <v>130</v>
      </c>
      <c r="B18" s="5">
        <v>50248</v>
      </c>
      <c r="C18" s="5">
        <v>1746359</v>
      </c>
      <c r="D18" s="4" t="s">
        <v>131</v>
      </c>
      <c r="E18" s="4" t="s">
        <v>132</v>
      </c>
      <c r="F18" s="6">
        <v>40164</v>
      </c>
      <c r="G18" s="4" t="s">
        <v>12</v>
      </c>
      <c r="H18" s="4" t="s">
        <v>133</v>
      </c>
      <c r="I18" s="4" t="s">
        <v>13</v>
      </c>
      <c r="J18" s="5" t="s">
        <v>78</v>
      </c>
      <c r="K18" s="6">
        <v>45224</v>
      </c>
      <c r="L18" s="6"/>
      <c r="M18" s="6">
        <v>45589</v>
      </c>
      <c r="N18" s="6"/>
      <c r="O18" s="4" t="s">
        <v>12</v>
      </c>
      <c r="P18" s="7" t="s">
        <v>14</v>
      </c>
      <c r="Q18" s="5" t="s">
        <v>134</v>
      </c>
    </row>
    <row r="19" spans="1:17" x14ac:dyDescent="0.25">
      <c r="A19" s="4" t="s">
        <v>38</v>
      </c>
      <c r="B19" s="5">
        <v>50125</v>
      </c>
      <c r="C19" s="5" t="s">
        <v>37</v>
      </c>
      <c r="D19" s="4" t="s">
        <v>39</v>
      </c>
      <c r="E19" s="4" t="s">
        <v>86</v>
      </c>
      <c r="F19" s="6">
        <v>35298</v>
      </c>
      <c r="G19" s="4" t="s">
        <v>12</v>
      </c>
      <c r="H19" s="4" t="s">
        <v>40</v>
      </c>
      <c r="I19" s="4" t="s">
        <v>13</v>
      </c>
      <c r="J19" s="5" t="s">
        <v>78</v>
      </c>
      <c r="K19" s="6">
        <v>42856</v>
      </c>
      <c r="L19" s="6">
        <v>42856</v>
      </c>
      <c r="M19" s="6">
        <v>45657</v>
      </c>
      <c r="N19" s="6" t="str">
        <f t="shared" si="0"/>
        <v xml:space="preserve">7 anos, 7 meses, 30 dias </v>
      </c>
      <c r="O19" s="4" t="s">
        <v>12</v>
      </c>
      <c r="P19" s="7">
        <v>6</v>
      </c>
      <c r="Q19" s="5" t="s">
        <v>105</v>
      </c>
    </row>
    <row r="20" spans="1:17" x14ac:dyDescent="0.25">
      <c r="A20" s="4" t="s">
        <v>41</v>
      </c>
      <c r="B20" s="5">
        <v>50156</v>
      </c>
      <c r="C20" s="5">
        <v>901</v>
      </c>
      <c r="D20" s="4" t="s">
        <v>42</v>
      </c>
      <c r="E20" s="4" t="s">
        <v>92</v>
      </c>
      <c r="F20" s="6">
        <v>39626</v>
      </c>
      <c r="G20" s="4" t="s">
        <v>12</v>
      </c>
      <c r="H20" s="4" t="s">
        <v>43</v>
      </c>
      <c r="I20" s="4" t="s">
        <v>13</v>
      </c>
      <c r="J20" s="5" t="s">
        <v>78</v>
      </c>
      <c r="K20" s="6">
        <v>42461</v>
      </c>
      <c r="L20" s="6">
        <v>42920</v>
      </c>
      <c r="M20" s="6">
        <v>45746</v>
      </c>
      <c r="N20" s="6" t="str">
        <f t="shared" si="0"/>
        <v xml:space="preserve">7 anos, 8 meses, 26 dias </v>
      </c>
      <c r="O20" s="4" t="s">
        <v>12</v>
      </c>
      <c r="P20" s="7">
        <v>5</v>
      </c>
      <c r="Q20" s="5" t="s">
        <v>106</v>
      </c>
    </row>
    <row r="21" spans="1:17" s="13" customFormat="1" x14ac:dyDescent="0.25">
      <c r="A21" s="9" t="s">
        <v>44</v>
      </c>
      <c r="B21" s="10">
        <v>50060</v>
      </c>
      <c r="C21" s="10">
        <v>507</v>
      </c>
      <c r="D21" s="9" t="s">
        <v>45</v>
      </c>
      <c r="E21" s="9" t="s">
        <v>80</v>
      </c>
      <c r="F21" s="11">
        <v>37377</v>
      </c>
      <c r="G21" s="9" t="s">
        <v>12</v>
      </c>
      <c r="H21" s="9" t="s">
        <v>21</v>
      </c>
      <c r="I21" s="9" t="s">
        <v>13</v>
      </c>
      <c r="J21" s="10" t="s">
        <v>78</v>
      </c>
      <c r="K21" s="11">
        <v>42461</v>
      </c>
      <c r="L21" s="11">
        <v>42920</v>
      </c>
      <c r="M21" s="11">
        <v>45298</v>
      </c>
      <c r="N21" s="11" t="str">
        <f t="shared" si="0"/>
        <v xml:space="preserve">6 anos, 6 meses, 3 dias </v>
      </c>
      <c r="O21" s="9" t="s">
        <v>12</v>
      </c>
      <c r="P21" s="12">
        <v>6</v>
      </c>
      <c r="Q21" s="10" t="s">
        <v>111</v>
      </c>
    </row>
    <row r="22" spans="1:17" x14ac:dyDescent="0.25">
      <c r="A22" s="4" t="s">
        <v>46</v>
      </c>
      <c r="B22" s="5">
        <v>50038</v>
      </c>
      <c r="C22" s="5">
        <v>99</v>
      </c>
      <c r="D22" s="4" t="s">
        <v>47</v>
      </c>
      <c r="E22" s="4" t="s">
        <v>85</v>
      </c>
      <c r="F22" s="6">
        <v>35674</v>
      </c>
      <c r="G22" s="4" t="s">
        <v>12</v>
      </c>
      <c r="H22" s="4" t="s">
        <v>17</v>
      </c>
      <c r="I22" s="4" t="s">
        <v>13</v>
      </c>
      <c r="J22" s="5" t="s">
        <v>78</v>
      </c>
      <c r="K22" s="6">
        <v>42108</v>
      </c>
      <c r="L22" s="6">
        <v>42920</v>
      </c>
      <c r="M22" s="6">
        <v>45291</v>
      </c>
      <c r="N22" s="6" t="str">
        <f t="shared" si="0"/>
        <v xml:space="preserve">6 anos, 5 meses, 27 dias </v>
      </c>
      <c r="O22" s="4" t="s">
        <v>12</v>
      </c>
      <c r="P22" s="7">
        <v>6</v>
      </c>
      <c r="Q22" s="5" t="s">
        <v>110</v>
      </c>
    </row>
    <row r="23" spans="1:17" x14ac:dyDescent="0.25">
      <c r="A23" s="4" t="s">
        <v>49</v>
      </c>
      <c r="B23" s="5">
        <v>50132</v>
      </c>
      <c r="C23" s="5" t="s">
        <v>48</v>
      </c>
      <c r="D23" s="4" t="s">
        <v>50</v>
      </c>
      <c r="E23" s="4" t="s">
        <v>87</v>
      </c>
      <c r="F23" s="6">
        <v>38929</v>
      </c>
      <c r="G23" s="4" t="s">
        <v>12</v>
      </c>
      <c r="H23" s="4" t="s">
        <v>51</v>
      </c>
      <c r="I23" s="4" t="s">
        <v>13</v>
      </c>
      <c r="J23" s="5" t="s">
        <v>78</v>
      </c>
      <c r="K23" s="6">
        <v>41610</v>
      </c>
      <c r="L23" s="6">
        <v>42920</v>
      </c>
      <c r="M23" s="6">
        <v>45291</v>
      </c>
      <c r="N23" s="6" t="str">
        <f t="shared" si="0"/>
        <v xml:space="preserve">6 anos, 5 meses, 27 dias </v>
      </c>
      <c r="O23" s="4" t="s">
        <v>12</v>
      </c>
      <c r="P23" s="7">
        <v>6</v>
      </c>
      <c r="Q23" s="5" t="s">
        <v>107</v>
      </c>
    </row>
    <row r="24" spans="1:17" s="15" customFormat="1" x14ac:dyDescent="0.25">
      <c r="A24" s="4" t="s">
        <v>135</v>
      </c>
      <c r="B24" s="5">
        <v>50246</v>
      </c>
      <c r="C24" s="5">
        <v>9097414</v>
      </c>
      <c r="D24" s="4" t="s">
        <v>50</v>
      </c>
      <c r="E24" s="4" t="s">
        <v>87</v>
      </c>
      <c r="F24" s="6">
        <v>38898</v>
      </c>
      <c r="G24" s="4" t="s">
        <v>12</v>
      </c>
      <c r="H24" s="4" t="s">
        <v>43</v>
      </c>
      <c r="I24" s="4" t="s">
        <v>13</v>
      </c>
      <c r="J24" s="5" t="s">
        <v>78</v>
      </c>
      <c r="K24" s="6">
        <v>45125</v>
      </c>
      <c r="L24" s="6"/>
      <c r="M24" s="6">
        <v>45491</v>
      </c>
      <c r="N24" s="6"/>
      <c r="O24" s="4" t="s">
        <v>12</v>
      </c>
      <c r="P24" s="7" t="s">
        <v>14</v>
      </c>
      <c r="Q24" s="5" t="s">
        <v>136</v>
      </c>
    </row>
    <row r="25" spans="1:17" x14ac:dyDescent="0.25">
      <c r="A25" s="4" t="s">
        <v>53</v>
      </c>
      <c r="B25" s="5">
        <v>50001</v>
      </c>
      <c r="C25" s="5" t="s">
        <v>52</v>
      </c>
      <c r="D25" s="4" t="s">
        <v>54</v>
      </c>
      <c r="E25" s="4" t="s">
        <v>88</v>
      </c>
      <c r="F25" s="6">
        <v>32782</v>
      </c>
      <c r="G25" s="4" t="s">
        <v>12</v>
      </c>
      <c r="H25" s="4" t="s">
        <v>31</v>
      </c>
      <c r="I25" s="4" t="s">
        <v>13</v>
      </c>
      <c r="J25" s="5" t="s">
        <v>78</v>
      </c>
      <c r="K25" s="6">
        <v>39539</v>
      </c>
      <c r="L25" s="6">
        <v>42920</v>
      </c>
      <c r="M25" s="6">
        <v>45657</v>
      </c>
      <c r="N25" s="6" t="str">
        <f t="shared" si="0"/>
        <v xml:space="preserve">7 anos, 5 meses, 27 dias </v>
      </c>
      <c r="O25" s="4" t="s">
        <v>12</v>
      </c>
      <c r="P25" s="7">
        <v>5</v>
      </c>
      <c r="Q25" s="5" t="s">
        <v>112</v>
      </c>
    </row>
    <row r="26" spans="1:17" x14ac:dyDescent="0.25">
      <c r="A26" s="4" t="s">
        <v>55</v>
      </c>
      <c r="B26" s="5">
        <v>31544</v>
      </c>
      <c r="C26" s="5">
        <v>34</v>
      </c>
      <c r="D26" s="4" t="s">
        <v>56</v>
      </c>
      <c r="E26" s="4" t="s">
        <v>89</v>
      </c>
      <c r="F26" s="6">
        <v>35185</v>
      </c>
      <c r="G26" s="4" t="s">
        <v>12</v>
      </c>
      <c r="H26" s="4" t="s">
        <v>31</v>
      </c>
      <c r="I26" s="4" t="s">
        <v>13</v>
      </c>
      <c r="J26" s="5" t="s">
        <v>78</v>
      </c>
      <c r="K26" s="6">
        <v>37996</v>
      </c>
      <c r="L26" s="6">
        <v>42920</v>
      </c>
      <c r="M26" s="6">
        <v>45291</v>
      </c>
      <c r="N26" s="6" t="str">
        <f t="shared" si="0"/>
        <v xml:space="preserve">6 anos, 5 meses, 27 dias </v>
      </c>
      <c r="O26" s="4" t="s">
        <v>12</v>
      </c>
      <c r="P26" s="7">
        <v>6</v>
      </c>
      <c r="Q26" s="5" t="s">
        <v>114</v>
      </c>
    </row>
    <row r="27" spans="1:17" s="15" customFormat="1" x14ac:dyDescent="0.25">
      <c r="A27" s="4" t="s">
        <v>141</v>
      </c>
      <c r="B27" s="5">
        <v>50221</v>
      </c>
      <c r="C27" s="5">
        <v>9241540</v>
      </c>
      <c r="D27" s="4" t="s">
        <v>142</v>
      </c>
      <c r="E27" s="4" t="s">
        <v>143</v>
      </c>
      <c r="F27" s="6">
        <v>39342</v>
      </c>
      <c r="G27" s="4" t="s">
        <v>12</v>
      </c>
      <c r="H27" s="4" t="s">
        <v>144</v>
      </c>
      <c r="I27" s="4" t="s">
        <v>13</v>
      </c>
      <c r="J27" s="5"/>
      <c r="K27" s="6">
        <v>45301</v>
      </c>
      <c r="L27" s="6"/>
      <c r="M27" s="6">
        <v>45667</v>
      </c>
      <c r="N27" s="6"/>
      <c r="O27" s="4" t="s">
        <v>12</v>
      </c>
      <c r="P27" s="7" t="s">
        <v>14</v>
      </c>
      <c r="Q27" s="5" t="s">
        <v>145</v>
      </c>
    </row>
    <row r="28" spans="1:17" s="15" customFormat="1" x14ac:dyDescent="0.25">
      <c r="A28" s="4" t="s">
        <v>137</v>
      </c>
      <c r="B28" s="5">
        <v>50250</v>
      </c>
      <c r="C28" s="5">
        <v>173</v>
      </c>
      <c r="D28" s="4" t="s">
        <v>138</v>
      </c>
      <c r="E28" s="4" t="s">
        <v>139</v>
      </c>
      <c r="F28" s="6">
        <v>35879</v>
      </c>
      <c r="G28" s="4" t="s">
        <v>12</v>
      </c>
      <c r="H28" s="4" t="s">
        <v>26</v>
      </c>
      <c r="I28" s="4" t="s">
        <v>13</v>
      </c>
      <c r="J28" s="5" t="s">
        <v>78</v>
      </c>
      <c r="K28" s="6">
        <v>45264</v>
      </c>
      <c r="L28" s="6"/>
      <c r="M28" s="6">
        <v>45630</v>
      </c>
      <c r="N28" s="6"/>
      <c r="O28" s="4" t="s">
        <v>12</v>
      </c>
      <c r="P28" s="7" t="s">
        <v>14</v>
      </c>
      <c r="Q28" s="5" t="s">
        <v>140</v>
      </c>
    </row>
    <row r="29" spans="1:17" x14ac:dyDescent="0.25">
      <c r="A29" s="4" t="s">
        <v>69</v>
      </c>
      <c r="B29" s="5">
        <v>50227</v>
      </c>
      <c r="C29" s="5">
        <v>141755</v>
      </c>
      <c r="D29" s="4" t="s">
        <v>50</v>
      </c>
      <c r="E29" s="4" t="s">
        <v>87</v>
      </c>
      <c r="F29" s="6">
        <v>39601</v>
      </c>
      <c r="G29" s="4" t="s">
        <v>12</v>
      </c>
      <c r="H29" s="4" t="s">
        <v>31</v>
      </c>
      <c r="I29" s="4" t="s">
        <v>13</v>
      </c>
      <c r="J29" s="5" t="s">
        <v>78</v>
      </c>
      <c r="K29" s="6">
        <v>45009</v>
      </c>
      <c r="L29" s="6">
        <v>45009</v>
      </c>
      <c r="M29" s="6">
        <v>45375</v>
      </c>
      <c r="N29" s="6" t="str">
        <f t="shared" si="0"/>
        <v xml:space="preserve">1 anos, 0 meses, 0 dias </v>
      </c>
      <c r="O29" s="4" t="s">
        <v>12</v>
      </c>
      <c r="P29" s="7" t="s">
        <v>14</v>
      </c>
      <c r="Q29" s="5" t="s">
        <v>97</v>
      </c>
    </row>
    <row r="30" spans="1:17" s="15" customFormat="1" x14ac:dyDescent="0.25">
      <c r="A30" s="9" t="s">
        <v>146</v>
      </c>
      <c r="B30" s="5">
        <v>50249</v>
      </c>
      <c r="C30" s="5">
        <v>9071482</v>
      </c>
      <c r="D30" s="4" t="s">
        <v>50</v>
      </c>
      <c r="E30" s="4" t="s">
        <v>87</v>
      </c>
      <c r="F30" s="6">
        <v>38898</v>
      </c>
      <c r="G30" s="4" t="s">
        <v>12</v>
      </c>
      <c r="H30" s="9" t="s">
        <v>26</v>
      </c>
      <c r="I30" s="4" t="s">
        <v>13</v>
      </c>
      <c r="J30" s="5" t="s">
        <v>78</v>
      </c>
      <c r="K30" s="6">
        <v>45251</v>
      </c>
      <c r="L30" s="6"/>
      <c r="M30" s="6">
        <v>45616</v>
      </c>
      <c r="N30" s="6"/>
      <c r="O30" s="4" t="s">
        <v>12</v>
      </c>
      <c r="P30" s="7" t="s">
        <v>14</v>
      </c>
      <c r="Q30" s="5" t="s">
        <v>147</v>
      </c>
    </row>
    <row r="31" spans="1:17" s="15" customFormat="1" x14ac:dyDescent="0.25">
      <c r="A31" s="9" t="s">
        <v>149</v>
      </c>
      <c r="B31" s="5">
        <v>50178</v>
      </c>
      <c r="C31" s="5" t="s">
        <v>150</v>
      </c>
      <c r="D31" s="4" t="s">
        <v>151</v>
      </c>
      <c r="E31" s="4" t="s">
        <v>152</v>
      </c>
      <c r="F31" s="6">
        <v>43619</v>
      </c>
      <c r="G31" s="4" t="s">
        <v>12</v>
      </c>
      <c r="H31" s="9" t="s">
        <v>17</v>
      </c>
      <c r="I31" s="4" t="s">
        <v>13</v>
      </c>
      <c r="J31" s="5"/>
      <c r="K31" s="6">
        <v>43619</v>
      </c>
      <c r="L31" s="6"/>
      <c r="M31" s="6">
        <v>45657</v>
      </c>
      <c r="N31" s="6"/>
      <c r="O31" s="4" t="s">
        <v>12</v>
      </c>
      <c r="P31" s="7">
        <v>4</v>
      </c>
      <c r="Q31" s="5" t="s">
        <v>153</v>
      </c>
    </row>
    <row r="32" spans="1:17" s="13" customFormat="1" x14ac:dyDescent="0.25">
      <c r="A32" s="9" t="s">
        <v>120</v>
      </c>
      <c r="B32" s="10">
        <v>50239</v>
      </c>
      <c r="C32" s="10" t="s">
        <v>122</v>
      </c>
      <c r="D32" s="9" t="s">
        <v>28</v>
      </c>
      <c r="E32" s="9" t="s">
        <v>84</v>
      </c>
      <c r="F32" s="11">
        <v>41687</v>
      </c>
      <c r="G32" s="9" t="s">
        <v>12</v>
      </c>
      <c r="H32" s="9" t="s">
        <v>31</v>
      </c>
      <c r="I32" s="9" t="s">
        <v>13</v>
      </c>
      <c r="J32" s="10" t="s">
        <v>78</v>
      </c>
      <c r="K32" s="11">
        <v>45078</v>
      </c>
      <c r="L32" s="11"/>
      <c r="M32" s="11">
        <v>45444</v>
      </c>
      <c r="N32" s="11"/>
      <c r="O32" s="9" t="s">
        <v>12</v>
      </c>
      <c r="P32" s="12" t="s">
        <v>14</v>
      </c>
      <c r="Q32" s="10" t="s">
        <v>123</v>
      </c>
    </row>
    <row r="33" spans="1:17" x14ac:dyDescent="0.25">
      <c r="A33" s="4" t="s">
        <v>57</v>
      </c>
      <c r="B33" s="5">
        <v>50235</v>
      </c>
      <c r="C33" s="5">
        <v>714</v>
      </c>
      <c r="D33" s="4" t="s">
        <v>58</v>
      </c>
      <c r="E33" s="4" t="s">
        <v>90</v>
      </c>
      <c r="F33" s="6">
        <v>39489</v>
      </c>
      <c r="G33" s="4" t="s">
        <v>12</v>
      </c>
      <c r="H33" s="4" t="s">
        <v>51</v>
      </c>
      <c r="I33" s="4" t="s">
        <v>13</v>
      </c>
      <c r="J33" s="5" t="s">
        <v>78</v>
      </c>
      <c r="K33" s="6">
        <v>44851</v>
      </c>
      <c r="L33" s="6">
        <v>44851</v>
      </c>
      <c r="M33" s="6">
        <v>45582</v>
      </c>
      <c r="N33" s="6" t="str">
        <f t="shared" si="0"/>
        <v xml:space="preserve">2 anos, 0 meses, 0 dias </v>
      </c>
      <c r="O33" s="4" t="s">
        <v>12</v>
      </c>
      <c r="P33" s="7">
        <v>1</v>
      </c>
      <c r="Q33" s="5" t="s">
        <v>102</v>
      </c>
    </row>
    <row r="34" spans="1:17" x14ac:dyDescent="0.25">
      <c r="A34" s="4" t="s">
        <v>59</v>
      </c>
      <c r="B34" s="5">
        <v>50218</v>
      </c>
      <c r="C34" s="5">
        <v>2418</v>
      </c>
      <c r="D34" s="4" t="s">
        <v>60</v>
      </c>
      <c r="E34" s="4" t="s">
        <v>91</v>
      </c>
      <c r="F34" s="6">
        <v>39560</v>
      </c>
      <c r="G34" s="4" t="s">
        <v>12</v>
      </c>
      <c r="H34" s="4" t="s">
        <v>17</v>
      </c>
      <c r="I34" s="4" t="s">
        <v>13</v>
      </c>
      <c r="J34" s="8">
        <v>44196</v>
      </c>
      <c r="K34" s="6">
        <v>44628</v>
      </c>
      <c r="L34" s="6">
        <v>44628</v>
      </c>
      <c r="M34" s="6">
        <v>45360</v>
      </c>
      <c r="N34" s="6" t="str">
        <f t="shared" si="0"/>
        <v xml:space="preserve">2 anos, 0 meses, 1 dias </v>
      </c>
      <c r="O34" s="4" t="s">
        <v>12</v>
      </c>
      <c r="P34" s="7">
        <v>1</v>
      </c>
      <c r="Q34" s="5" t="s">
        <v>103</v>
      </c>
    </row>
    <row r="35" spans="1:17" x14ac:dyDescent="0.25">
      <c r="A35" s="4" t="s">
        <v>62</v>
      </c>
      <c r="B35" s="5">
        <v>50130</v>
      </c>
      <c r="C35" s="5" t="s">
        <v>61</v>
      </c>
      <c r="D35" s="4" t="s">
        <v>50</v>
      </c>
      <c r="E35" s="4" t="s">
        <v>87</v>
      </c>
      <c r="F35" s="6">
        <v>39356</v>
      </c>
      <c r="G35" s="4" t="s">
        <v>12</v>
      </c>
      <c r="H35" s="4" t="s">
        <v>43</v>
      </c>
      <c r="I35" s="4" t="s">
        <v>13</v>
      </c>
      <c r="J35" s="5" t="s">
        <v>78</v>
      </c>
      <c r="K35" s="6">
        <v>41372</v>
      </c>
      <c r="L35" s="6">
        <v>42920</v>
      </c>
      <c r="M35" s="6">
        <v>45291</v>
      </c>
      <c r="N35" s="6" t="str">
        <f t="shared" si="0"/>
        <v xml:space="preserve">6 anos, 5 meses, 27 dias </v>
      </c>
      <c r="O35" s="4" t="s">
        <v>12</v>
      </c>
      <c r="P35" s="7">
        <v>6</v>
      </c>
      <c r="Q35" s="5" t="s">
        <v>96</v>
      </c>
    </row>
    <row r="36" spans="1:17" x14ac:dyDescent="0.25">
      <c r="A36" s="4" t="s">
        <v>63</v>
      </c>
      <c r="B36" s="5">
        <v>50149</v>
      </c>
      <c r="C36" s="5">
        <v>11022402</v>
      </c>
      <c r="D36" s="4" t="s">
        <v>16</v>
      </c>
      <c r="E36" s="4" t="s">
        <v>75</v>
      </c>
      <c r="F36" s="6">
        <v>38614</v>
      </c>
      <c r="G36" s="4" t="s">
        <v>12</v>
      </c>
      <c r="H36" s="4" t="s">
        <v>17</v>
      </c>
      <c r="I36" s="4" t="s">
        <v>13</v>
      </c>
      <c r="J36" s="5" t="s">
        <v>78</v>
      </c>
      <c r="K36" s="6">
        <v>42164</v>
      </c>
      <c r="L36" s="6">
        <v>42920</v>
      </c>
      <c r="M36" s="6">
        <v>45328</v>
      </c>
      <c r="N36" s="6" t="str">
        <f t="shared" si="0"/>
        <v xml:space="preserve">6 anos, 7 meses, 2 dias </v>
      </c>
      <c r="O36" s="4" t="s">
        <v>12</v>
      </c>
      <c r="P36" s="7">
        <v>6</v>
      </c>
      <c r="Q36" s="5" t="s">
        <v>110</v>
      </c>
    </row>
    <row r="37" spans="1:17" x14ac:dyDescent="0.25">
      <c r="A37" s="4" t="s">
        <v>64</v>
      </c>
      <c r="B37" s="5">
        <v>50150</v>
      </c>
      <c r="C37" s="5">
        <v>3897</v>
      </c>
      <c r="D37" s="4" t="s">
        <v>16</v>
      </c>
      <c r="E37" s="4" t="s">
        <v>75</v>
      </c>
      <c r="F37" s="6">
        <v>39570</v>
      </c>
      <c r="G37" s="4" t="s">
        <v>12</v>
      </c>
      <c r="H37" s="4" t="s">
        <v>17</v>
      </c>
      <c r="I37" s="4" t="s">
        <v>13</v>
      </c>
      <c r="J37" s="5" t="s">
        <v>78</v>
      </c>
      <c r="K37" s="6">
        <v>42177</v>
      </c>
      <c r="L37" s="6">
        <v>42920</v>
      </c>
      <c r="M37" s="6">
        <v>45657</v>
      </c>
      <c r="N37" s="6" t="str">
        <f t="shared" si="0"/>
        <v xml:space="preserve">7 anos, 5 meses, 27 dias </v>
      </c>
      <c r="O37" s="4" t="s">
        <v>12</v>
      </c>
      <c r="P37" s="7">
        <v>6</v>
      </c>
      <c r="Q37" s="5" t="s">
        <v>110</v>
      </c>
    </row>
    <row r="38" spans="1:17" x14ac:dyDescent="0.25">
      <c r="A38" s="4" t="s">
        <v>66</v>
      </c>
      <c r="B38" s="5">
        <v>50188</v>
      </c>
      <c r="C38" s="5" t="s">
        <v>65</v>
      </c>
      <c r="D38" s="4" t="s">
        <v>50</v>
      </c>
      <c r="E38" s="4" t="s">
        <v>87</v>
      </c>
      <c r="F38" s="6">
        <v>40978</v>
      </c>
      <c r="G38" s="4" t="s">
        <v>12</v>
      </c>
      <c r="H38" s="4" t="s">
        <v>31</v>
      </c>
      <c r="I38" s="4" t="s">
        <v>13</v>
      </c>
      <c r="J38" s="5" t="s">
        <v>78</v>
      </c>
      <c r="K38" s="6">
        <v>43819</v>
      </c>
      <c r="L38" s="6">
        <v>43819</v>
      </c>
      <c r="M38" s="6">
        <v>45645</v>
      </c>
      <c r="N38" s="6" t="str">
        <f t="shared" si="0"/>
        <v xml:space="preserve">4 anos, 11 meses, 29 dias </v>
      </c>
      <c r="O38" s="4" t="s">
        <v>12</v>
      </c>
      <c r="P38" s="7">
        <v>3</v>
      </c>
      <c r="Q38" s="5" t="s">
        <v>108</v>
      </c>
    </row>
    <row r="39" spans="1:17" x14ac:dyDescent="0.25">
      <c r="A39" s="4" t="s">
        <v>67</v>
      </c>
      <c r="B39" s="5">
        <v>50182</v>
      </c>
      <c r="C39" s="5">
        <v>791</v>
      </c>
      <c r="D39" s="4" t="s">
        <v>68</v>
      </c>
      <c r="E39" s="4" t="s">
        <v>92</v>
      </c>
      <c r="F39" s="6">
        <v>38026</v>
      </c>
      <c r="G39" s="4" t="s">
        <v>12</v>
      </c>
      <c r="H39" s="4" t="s">
        <v>40</v>
      </c>
      <c r="I39" s="4" t="s">
        <v>13</v>
      </c>
      <c r="J39" s="5" t="s">
        <v>78</v>
      </c>
      <c r="K39" s="6">
        <v>43664</v>
      </c>
      <c r="L39" s="6">
        <v>43664</v>
      </c>
      <c r="M39" s="6">
        <v>45657</v>
      </c>
      <c r="N39" s="6" t="str">
        <f t="shared" si="0"/>
        <v xml:space="preserve">5 anos, 5 meses, 13 dias </v>
      </c>
      <c r="O39" s="4" t="s">
        <v>12</v>
      </c>
      <c r="P39" s="7">
        <v>4</v>
      </c>
      <c r="Q39" s="5" t="s">
        <v>109</v>
      </c>
    </row>
    <row r="40" spans="1:17" s="13" customFormat="1" x14ac:dyDescent="0.25">
      <c r="A40" s="9" t="s">
        <v>121</v>
      </c>
      <c r="B40" s="10">
        <v>50240</v>
      </c>
      <c r="C40" s="10">
        <v>11364</v>
      </c>
      <c r="D40" s="9" t="s">
        <v>124</v>
      </c>
      <c r="E40" s="9" t="s">
        <v>125</v>
      </c>
      <c r="F40" s="11">
        <v>43803</v>
      </c>
      <c r="G40" s="9" t="s">
        <v>12</v>
      </c>
      <c r="H40" s="9" t="s">
        <v>26</v>
      </c>
      <c r="I40" s="9" t="s">
        <v>13</v>
      </c>
      <c r="J40" s="10" t="s">
        <v>78</v>
      </c>
      <c r="K40" s="11">
        <v>45133</v>
      </c>
      <c r="L40" s="11"/>
      <c r="M40" s="11">
        <v>45498</v>
      </c>
      <c r="N40" s="11"/>
      <c r="O40" s="9" t="s">
        <v>12</v>
      </c>
      <c r="P40" s="12" t="s">
        <v>14</v>
      </c>
      <c r="Q40" s="10" t="s">
        <v>126</v>
      </c>
    </row>
    <row r="41" spans="1:17" x14ac:dyDescent="0.25">
      <c r="A41" s="1" t="s">
        <v>74</v>
      </c>
    </row>
  </sheetData>
  <mergeCells count="4">
    <mergeCell ref="A1:Q1"/>
    <mergeCell ref="A2:Q2"/>
    <mergeCell ref="A3:Q3"/>
    <mergeCell ref="A5:Q5"/>
  </mergeCells>
  <pageMargins left="0.511811024" right="0.511811024" top="0.78740157499999996" bottom="0.78740157499999996" header="0.31496062000000002" footer="0.31496062000000002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LEVANTAMENTO REQUISITADOS- para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Erismar Oliveira de Almeida</dc:creator>
  <cp:lastModifiedBy>Cristiane Melo de Souza</cp:lastModifiedBy>
  <cp:lastPrinted>2024-01-15T23:21:12Z</cp:lastPrinted>
  <dcterms:created xsi:type="dcterms:W3CDTF">2024-01-15T20:05:15Z</dcterms:created>
  <dcterms:modified xsi:type="dcterms:W3CDTF">2024-03-25T22:33:38Z</dcterms:modified>
</cp:coreProperties>
</file>